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Universitaire Opleidingen\Studieadvies\Vertrouwelijk\Bachelor Geneeskunde\Studieplan\2026-2027\"/>
    </mc:Choice>
  </mc:AlternateContent>
  <xr:revisionPtr revIDLastSave="0" documentId="13_ncr:1_{CAEADE83-BE60-45DA-9BD1-E1AD1FD908B8}" xr6:coauthVersionLast="47" xr6:coauthVersionMax="47" xr10:uidLastSave="{00000000-0000-0000-0000-000000000000}"/>
  <bookViews>
    <workbookView xWindow="57492" yWindow="48" windowWidth="29016" windowHeight="17496" xr2:uid="{00000000-000D-0000-FFFF-FFFF00000000}"/>
  </bookViews>
  <sheets>
    <sheet name="Sheet1" sheetId="1" r:id="rId1"/>
  </sheets>
  <definedNames>
    <definedName name="_xlnm.Print_Area" localSheetId="0">Sheet1!$A$1:$M$65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D50" i="1" l="1"/>
  <c r="D38" i="1"/>
  <c r="D30" i="1"/>
  <c r="D22" i="1"/>
  <c r="D14" i="1"/>
  <c r="D49" i="1"/>
  <c r="D45" i="1"/>
  <c r="D37" i="1"/>
  <c r="D29" i="1"/>
  <c r="D51" i="1"/>
  <c r="D47" i="1"/>
  <c r="D43" i="1"/>
  <c r="D39" i="1"/>
  <c r="D35" i="1"/>
  <c r="D31" i="1"/>
  <c r="D27" i="1"/>
  <c r="D23" i="1"/>
  <c r="D19" i="1"/>
  <c r="D15" i="1"/>
  <c r="D11" i="1"/>
  <c r="D10" i="1"/>
  <c r="D46" i="1"/>
  <c r="D42" i="1"/>
  <c r="D34" i="1"/>
  <c r="D26" i="1"/>
  <c r="D18" i="1"/>
  <c r="D41" i="1"/>
  <c r="D33" i="1"/>
  <c r="D25" i="1"/>
  <c r="D21" i="1"/>
  <c r="D17" i="1"/>
  <c r="D13" i="1"/>
  <c r="D9" i="1"/>
  <c r="D48" i="1"/>
  <c r="D44" i="1"/>
  <c r="D40" i="1"/>
  <c r="D36" i="1"/>
  <c r="D32" i="1"/>
  <c r="D28" i="1"/>
  <c r="D24" i="1"/>
  <c r="D20" i="1"/>
  <c r="D16" i="1"/>
  <c r="D12" i="1"/>
  <c r="D8" i="1"/>
  <c r="D7" i="1"/>
</calcChain>
</file>

<file path=xl/sharedStrings.xml><?xml version="1.0" encoding="utf-8"?>
<sst xmlns="http://schemas.openxmlformats.org/spreadsheetml/2006/main" count="107" uniqueCount="86">
  <si>
    <t>Naam:</t>
  </si>
  <si>
    <t>Studentnummer:</t>
  </si>
  <si>
    <t>week</t>
  </si>
  <si>
    <t>collegewk.</t>
  </si>
  <si>
    <t>van</t>
  </si>
  <si>
    <t xml:space="preserve">tot </t>
  </si>
  <si>
    <t>GNK1 ba</t>
  </si>
  <si>
    <t>Cijfer</t>
  </si>
  <si>
    <t>GNK2 ba</t>
  </si>
  <si>
    <t xml:space="preserve">Cijfer </t>
  </si>
  <si>
    <t>GNK3 ba</t>
  </si>
  <si>
    <t>Mens tot Cel (MC)</t>
  </si>
  <si>
    <t>Cel tot Molecuul (CM)</t>
  </si>
  <si>
    <t>Basis tot Homeostase (BH)</t>
  </si>
  <si>
    <t>Hersenen en Aansturing (HA)</t>
  </si>
  <si>
    <t>Zorgstage</t>
  </si>
  <si>
    <t>VT MM 1</t>
  </si>
  <si>
    <t>VT MM 2</t>
  </si>
  <si>
    <t>VT MM 3</t>
  </si>
  <si>
    <t>VT MM 4</t>
  </si>
  <si>
    <t>Vraagstukken Borst en Nier (VBO)</t>
  </si>
  <si>
    <t>Vraagstukken Bewegen (VBe)</t>
  </si>
  <si>
    <t>Lijn Farmacologie</t>
  </si>
  <si>
    <t>VT MM 5</t>
  </si>
  <si>
    <t>VT MM 6</t>
  </si>
  <si>
    <t>VT MM 7</t>
  </si>
  <si>
    <t>VT MM 8</t>
  </si>
  <si>
    <t>Vraagstukken Voortplanting en</t>
  </si>
  <si>
    <t>VT MM 9</t>
  </si>
  <si>
    <t>VT MM 10</t>
  </si>
  <si>
    <t>VT MM 11</t>
  </si>
  <si>
    <t>VT MM 12</t>
  </si>
  <si>
    <t>Mechanisms of Disease 1 (MOD1)</t>
  </si>
  <si>
    <t>Mechanisms of Disease 2 (MOD2)</t>
  </si>
  <si>
    <t>EC</t>
  </si>
  <si>
    <t xml:space="preserve"> </t>
  </si>
  <si>
    <t>Lijn Professionele Vaardigheden jaar 1</t>
  </si>
  <si>
    <t>Introductieweek</t>
  </si>
  <si>
    <t>Gehaald</t>
  </si>
  <si>
    <t>Vraagstukken Buik (Vbu)</t>
  </si>
  <si>
    <t>2026-2027</t>
  </si>
  <si>
    <t>Lijn Professionele Vaardigheden jaar 2</t>
  </si>
  <si>
    <t>TW Gezondheidszorg en Beroepsoriëntatie</t>
  </si>
  <si>
    <t>TW AI &amp; Technologie</t>
  </si>
  <si>
    <t xml:space="preserve">Vraagstukken Spoedeisende </t>
  </si>
  <si>
    <t>Zorg (VSZ)</t>
  </si>
  <si>
    <t>Eindopdrachten</t>
  </si>
  <si>
    <t>Vraagstukken Later Levensfasen</t>
  </si>
  <si>
    <t>(VLL)</t>
  </si>
  <si>
    <t>Lijn Professionele Vaardigheden Jaar 3</t>
  </si>
  <si>
    <t>Vroege Levensfasen (VVL)</t>
  </si>
  <si>
    <t>2027-2028</t>
  </si>
  <si>
    <t>Her Fa (29 apr) &amp; Her AWV (1 mei)</t>
  </si>
  <si>
    <t>Eindwerkenweek</t>
  </si>
  <si>
    <t>Her AWV (22 dec)</t>
  </si>
  <si>
    <t>Vraagstukken Psychische</t>
  </si>
  <si>
    <t>Gezondheid en Hormonen (VPGH)</t>
  </si>
  <si>
    <t>Halve Minor (HM)</t>
  </si>
  <si>
    <t xml:space="preserve">Datum: </t>
  </si>
  <si>
    <t>Bachelor Geneeskunde studieplan 2026-2027</t>
  </si>
  <si>
    <t>2028-2029</t>
  </si>
  <si>
    <t>TW Interprofessioneel Samenwerken</t>
  </si>
  <si>
    <t>TW Planetaire Gezondheid en Duurzaamheid</t>
  </si>
  <si>
    <t>Klinisch Onderzoek 1</t>
  </si>
  <si>
    <t>Clinical Research 2</t>
  </si>
  <si>
    <t>Klinisch Onderzoek jaar 3</t>
  </si>
  <si>
    <t>KWD project</t>
  </si>
  <si>
    <t>12P project</t>
  </si>
  <si>
    <t>Cat project</t>
  </si>
  <si>
    <t>LW Ethiek en Gezondheidsrecht</t>
  </si>
  <si>
    <t>LW Preventie en Gezondheidsbevordering</t>
  </si>
  <si>
    <t>LW Filosofie &amp; Gesch van de Gezondheidszorg</t>
  </si>
  <si>
    <t>Her CM (21 dec) &amp; Her MC (23 dec)</t>
  </si>
  <si>
    <t>Her MOD1 (22 dec)</t>
  </si>
  <si>
    <t>Her MOD2 (23 dec)</t>
  </si>
  <si>
    <t>Her BH (30 april)</t>
  </si>
  <si>
    <t>Her LW Ethiek en gezondheidsrecht (04 mei)</t>
  </si>
  <si>
    <t>Her SS (13 jul)</t>
  </si>
  <si>
    <t>Her HA (19 jul)</t>
  </si>
  <si>
    <t>Sturing &amp; Stofwisseling (SS)</t>
  </si>
  <si>
    <t>Her VBu (4 mei)</t>
  </si>
  <si>
    <t>Her VBe (12 jul)</t>
  </si>
  <si>
    <t>Her VBo (23 jul)</t>
  </si>
  <si>
    <t>Her VVL (3 mei) &amp; Her VPGH (4 mei)</t>
  </si>
  <si>
    <t>Her G&amp;B (19 jul) &amp; Her VLL 6STEP (21 jul) &amp; Her VSZ (23 jul)</t>
  </si>
  <si>
    <t>Her LPV (14 juli) &amp; Her VLL (15 jul)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</si>
</sst>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i/>
      <sz val="10"/>
      <color theme="1"/>
      <name val="Arial"/>
      <family val="2"/>
    </font>
    <font>
      <sz val="9"/>
      <color theme="1"/>
      <name val="Arial"/>
      <family val="2"/>
    </font>
    <font>
      <sz val="11"/>
      <color rgb="FF1E1E1E"/>
      <name val="Arial"/>
      <family val="2"/>
    </font>
    <font>
      <b/>
      <sz val="11"/>
      <color rgb="FF1E1E1E"/>
      <name val="Arial"/>
      <family val="2"/>
    </font>
    <font>
      <sz val="9"/>
      <color rgb="FF51515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8C3FC5"/>
        <bgColor indexed="64"/>
      </patternFill>
    </fill>
  </fills>
  <borders count="68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theme="3"/>
      </right>
      <top style="thin">
        <color auto="1"/>
      </top>
      <bottom style="double">
        <color auto="1"/>
      </bottom>
      <diagonal/>
    </border>
    <border>
      <left style="medium">
        <color theme="3"/>
      </left>
      <right style="thin">
        <color auto="1"/>
      </right>
      <top/>
      <bottom/>
      <diagonal/>
    </border>
    <border>
      <left style="medium">
        <color theme="3"/>
      </left>
      <right/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theme="3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theme="3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theme="3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1" fillId="0" borderId="1" xfId="0" applyFont="1" applyBorder="1"/>
    <xf numFmtId="0" fontId="0" fillId="0" borderId="0" xfId="0" applyBorder="1"/>
    <xf numFmtId="0" fontId="0" fillId="0" borderId="8" xfId="0" applyBorder="1"/>
    <xf numFmtId="0" fontId="0" fillId="0" borderId="0" xfId="0" applyBorder="1" applyAlignment="1">
      <alignment horizontal="center"/>
    </xf>
    <xf numFmtId="16" fontId="0" fillId="0" borderId="0" xfId="0" applyNumberFormat="1" applyBorder="1"/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0" xfId="0" applyFont="1" applyBorder="1"/>
    <xf numFmtId="0" fontId="0" fillId="0" borderId="16" xfId="0" applyBorder="1"/>
    <xf numFmtId="0" fontId="1" fillId="0" borderId="0" xfId="0" applyFont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2" borderId="9" xfId="0" applyFill="1" applyBorder="1"/>
    <xf numFmtId="0" fontId="0" fillId="2" borderId="4" xfId="0" applyFill="1" applyBorder="1"/>
    <xf numFmtId="0" fontId="1" fillId="2" borderId="3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32" xfId="0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8" xfId="0" applyFont="1" applyBorder="1"/>
    <xf numFmtId="0" fontId="0" fillId="2" borderId="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0" fillId="0" borderId="16" xfId="0" applyFill="1" applyBorder="1"/>
    <xf numFmtId="0" fontId="1" fillId="0" borderId="12" xfId="0" applyFont="1" applyBorder="1" applyAlignment="1">
      <alignment horizontal="center"/>
    </xf>
    <xf numFmtId="16" fontId="5" fillId="0" borderId="0" xfId="0" applyNumberFormat="1" applyFont="1" applyFill="1" applyBorder="1" applyAlignment="1">
      <alignment horizontal="center"/>
    </xf>
    <xf numFmtId="16" fontId="5" fillId="0" borderId="2" xfId="0" applyNumberFormat="1" applyFont="1" applyBorder="1" applyAlignment="1">
      <alignment horizontal="center"/>
    </xf>
    <xf numFmtId="16" fontId="5" fillId="3" borderId="2" xfId="0" applyNumberFormat="1" applyFont="1" applyFill="1" applyBorder="1" applyAlignment="1">
      <alignment horizontal="center"/>
    </xf>
    <xf numFmtId="16" fontId="5" fillId="0" borderId="5" xfId="0" applyNumberFormat="1" applyFont="1" applyBorder="1" applyAlignment="1">
      <alignment horizontal="center"/>
    </xf>
    <xf numFmtId="16" fontId="5" fillId="3" borderId="5" xfId="0" applyNumberFormat="1" applyFont="1" applyFill="1" applyBorder="1" applyAlignment="1">
      <alignment horizontal="center"/>
    </xf>
    <xf numFmtId="16" fontId="5" fillId="0" borderId="6" xfId="0" applyNumberFormat="1" applyFont="1" applyFill="1" applyBorder="1" applyAlignment="1">
      <alignment horizontal="center"/>
    </xf>
    <xf numFmtId="16" fontId="5" fillId="3" borderId="45" xfId="0" applyNumberFormat="1" applyFont="1" applyFill="1" applyBorder="1" applyAlignment="1">
      <alignment horizontal="center"/>
    </xf>
    <xf numFmtId="16" fontId="6" fillId="3" borderId="45" xfId="0" applyNumberFormat="1" applyFont="1" applyFill="1" applyBorder="1" applyAlignment="1">
      <alignment horizontal="center"/>
    </xf>
    <xf numFmtId="16" fontId="5" fillId="0" borderId="45" xfId="0" applyNumberFormat="1" applyFont="1" applyBorder="1" applyAlignment="1">
      <alignment horizontal="center"/>
    </xf>
    <xf numFmtId="16" fontId="5" fillId="0" borderId="46" xfId="0" applyNumberFormat="1" applyFont="1" applyBorder="1" applyAlignment="1">
      <alignment horizontal="center"/>
    </xf>
    <xf numFmtId="16" fontId="5" fillId="3" borderId="46" xfId="0" applyNumberFormat="1" applyFont="1" applyFill="1" applyBorder="1" applyAlignment="1">
      <alignment horizontal="center"/>
    </xf>
    <xf numFmtId="0" fontId="0" fillId="0" borderId="6" xfId="0" applyBorder="1"/>
    <xf numFmtId="0" fontId="0" fillId="0" borderId="52" xfId="0" applyBorder="1"/>
    <xf numFmtId="0" fontId="1" fillId="0" borderId="53" xfId="0" applyFont="1" applyBorder="1" applyAlignment="1">
      <alignment horizontal="center"/>
    </xf>
    <xf numFmtId="16" fontId="5" fillId="3" borderId="54" xfId="0" applyNumberFormat="1" applyFont="1" applyFill="1" applyBorder="1" applyAlignment="1">
      <alignment horizontal="center"/>
    </xf>
    <xf numFmtId="0" fontId="1" fillId="0" borderId="0" xfId="0" applyFont="1" applyFill="1" applyBorder="1"/>
    <xf numFmtId="0" fontId="4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  <xf numFmtId="16" fontId="5" fillId="0" borderId="59" xfId="0" applyNumberFormat="1" applyFont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62" xfId="0" applyFont="1" applyBorder="1" applyAlignment="1">
      <alignment horizontal="center"/>
    </xf>
    <xf numFmtId="0" fontId="0" fillId="2" borderId="7" xfId="0" applyFill="1" applyBorder="1" applyAlignment="1">
      <alignment horizontal="center"/>
    </xf>
    <xf numFmtId="16" fontId="0" fillId="0" borderId="6" xfId="0" applyNumberFormat="1" applyBorder="1"/>
    <xf numFmtId="0" fontId="1" fillId="5" borderId="0" xfId="0" applyFont="1" applyFill="1" applyBorder="1" applyAlignment="1">
      <alignment horizontal="center"/>
    </xf>
    <xf numFmtId="0" fontId="1" fillId="7" borderId="26" xfId="0" applyFont="1" applyFill="1" applyBorder="1" applyAlignment="1">
      <alignment horizontal="center"/>
    </xf>
    <xf numFmtId="0" fontId="1" fillId="0" borderId="0" xfId="0" applyFont="1"/>
    <xf numFmtId="0" fontId="1" fillId="3" borderId="5" xfId="0" applyFont="1" applyFill="1" applyBorder="1" applyAlignment="1">
      <alignment horizontal="center"/>
    </xf>
    <xf numFmtId="0" fontId="1" fillId="3" borderId="33" xfId="0" applyFont="1" applyFill="1" applyBorder="1" applyAlignment="1">
      <alignment horizontal="center"/>
    </xf>
    <xf numFmtId="0" fontId="1" fillId="3" borderId="28" xfId="0" applyFont="1" applyFill="1" applyBorder="1" applyAlignment="1">
      <alignment horizontal="center"/>
    </xf>
    <xf numFmtId="0" fontId="1" fillId="3" borderId="20" xfId="0" applyFont="1" applyFill="1" applyBorder="1"/>
    <xf numFmtId="0" fontId="1" fillId="3" borderId="14" xfId="0" applyFont="1" applyFill="1" applyBorder="1" applyAlignment="1">
      <alignment horizontal="center"/>
    </xf>
    <xf numFmtId="0" fontId="1" fillId="3" borderId="32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1" fillId="3" borderId="50" xfId="0" applyFont="1" applyFill="1" applyBorder="1"/>
    <xf numFmtId="0" fontId="1" fillId="3" borderId="13" xfId="0" applyFont="1" applyFill="1" applyBorder="1" applyAlignment="1">
      <alignment horizontal="center"/>
    </xf>
    <xf numFmtId="0" fontId="1" fillId="3" borderId="8" xfId="0" applyFont="1" applyFill="1" applyBorder="1"/>
    <xf numFmtId="0" fontId="0" fillId="3" borderId="7" xfId="0" applyFill="1" applyBorder="1"/>
    <xf numFmtId="0" fontId="1" fillId="3" borderId="36" xfId="0" applyFont="1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60" xfId="0" applyFill="1" applyBorder="1"/>
    <xf numFmtId="0" fontId="0" fillId="3" borderId="0" xfId="0" applyFill="1"/>
    <xf numFmtId="0" fontId="1" fillId="3" borderId="31" xfId="0" applyFont="1" applyFill="1" applyBorder="1" applyAlignment="1">
      <alignment horizontal="center"/>
    </xf>
    <xf numFmtId="0" fontId="0" fillId="3" borderId="50" xfId="0" applyFill="1" applyBorder="1"/>
    <xf numFmtId="0" fontId="1" fillId="3" borderId="5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42" xfId="0" applyFont="1" applyFill="1" applyBorder="1" applyAlignment="1">
      <alignment horizontal="center"/>
    </xf>
    <xf numFmtId="0" fontId="0" fillId="3" borderId="0" xfId="0" applyFill="1" applyBorder="1"/>
    <xf numFmtId="0" fontId="1" fillId="3" borderId="0" xfId="0" applyFont="1" applyFill="1" applyBorder="1"/>
    <xf numFmtId="0" fontId="0" fillId="3" borderId="47" xfId="0" applyFill="1" applyBorder="1"/>
    <xf numFmtId="0" fontId="1" fillId="3" borderId="8" xfId="0" applyFont="1" applyFill="1" applyBorder="1" applyAlignment="1">
      <alignment horizontal="left"/>
    </xf>
    <xf numFmtId="0" fontId="1" fillId="3" borderId="47" xfId="0" applyFont="1" applyFill="1" applyBorder="1"/>
    <xf numFmtId="0" fontId="0" fillId="3" borderId="8" xfId="0" applyFill="1" applyBorder="1"/>
    <xf numFmtId="0" fontId="3" fillId="3" borderId="9" xfId="0" applyFont="1" applyFill="1" applyBorder="1"/>
    <xf numFmtId="0" fontId="7" fillId="3" borderId="60" xfId="0" applyFont="1" applyFill="1" applyBorder="1"/>
    <xf numFmtId="0" fontId="1" fillId="3" borderId="0" xfId="0" applyFont="1" applyFill="1" applyBorder="1" applyAlignment="1">
      <alignment horizontal="center"/>
    </xf>
    <xf numFmtId="0" fontId="0" fillId="3" borderId="4" xfId="0" applyFill="1" applyBorder="1"/>
    <xf numFmtId="0" fontId="1" fillId="0" borderId="5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0" xfId="0" applyFont="1" applyFill="1"/>
    <xf numFmtId="0" fontId="0" fillId="0" borderId="0" xfId="0" applyFill="1" applyBorder="1"/>
    <xf numFmtId="0" fontId="1" fillId="0" borderId="13" xfId="0" applyFont="1" applyFill="1" applyBorder="1" applyAlignment="1">
      <alignment horizontal="center"/>
    </xf>
    <xf numFmtId="0" fontId="1" fillId="0" borderId="35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/>
    </xf>
    <xf numFmtId="0" fontId="1" fillId="0" borderId="47" xfId="0" applyFont="1" applyFill="1" applyBorder="1"/>
    <xf numFmtId="0" fontId="0" fillId="0" borderId="20" xfId="0" applyFill="1" applyBorder="1"/>
    <xf numFmtId="0" fontId="0" fillId="0" borderId="39" xfId="0" applyFont="1" applyFill="1" applyBorder="1"/>
    <xf numFmtId="0" fontId="1" fillId="0" borderId="43" xfId="0" applyFont="1" applyFill="1" applyBorder="1" applyAlignment="1">
      <alignment horizontal="center"/>
    </xf>
    <xf numFmtId="0" fontId="0" fillId="0" borderId="11" xfId="0" applyFont="1" applyFill="1" applyBorder="1"/>
    <xf numFmtId="0" fontId="1" fillId="0" borderId="37" xfId="0" applyFont="1" applyFill="1" applyBorder="1" applyAlignment="1">
      <alignment horizontal="center"/>
    </xf>
    <xf numFmtId="0" fontId="0" fillId="0" borderId="40" xfId="0" applyFont="1" applyFill="1" applyBorder="1"/>
    <xf numFmtId="0" fontId="1" fillId="0" borderId="41" xfId="0" applyFont="1" applyFill="1" applyBorder="1" applyAlignment="1">
      <alignment horizontal="center"/>
    </xf>
    <xf numFmtId="0" fontId="9" fillId="0" borderId="58" xfId="0" applyFont="1" applyFill="1" applyBorder="1"/>
    <xf numFmtId="0" fontId="1" fillId="0" borderId="4" xfId="0" applyFont="1" applyFill="1" applyBorder="1"/>
    <xf numFmtId="0" fontId="0" fillId="0" borderId="8" xfId="0" applyFill="1" applyBorder="1"/>
    <xf numFmtId="0" fontId="1" fillId="0" borderId="8" xfId="0" applyFont="1" applyFill="1" applyBorder="1"/>
    <xf numFmtId="0" fontId="1" fillId="3" borderId="30" xfId="0" applyFont="1" applyFill="1" applyBorder="1" applyAlignment="1">
      <alignment horizontal="center"/>
    </xf>
    <xf numFmtId="0" fontId="0" fillId="0" borderId="0" xfId="0" applyAlignment="1">
      <alignment vertical="center"/>
    </xf>
    <xf numFmtId="0" fontId="1" fillId="0" borderId="20" xfId="0" applyFont="1" applyFill="1" applyBorder="1"/>
    <xf numFmtId="0" fontId="0" fillId="0" borderId="48" xfId="0" applyFill="1" applyBorder="1"/>
    <xf numFmtId="0" fontId="0" fillId="0" borderId="0" xfId="0" applyFill="1" applyBorder="1" applyAlignment="1">
      <alignment horizontal="center"/>
    </xf>
    <xf numFmtId="0" fontId="0" fillId="0" borderId="3" xfId="0" applyFill="1" applyBorder="1"/>
    <xf numFmtId="0" fontId="0" fillId="0" borderId="49" xfId="0" applyFill="1" applyBorder="1" applyAlignment="1">
      <alignment horizontal="center"/>
    </xf>
    <xf numFmtId="0" fontId="0" fillId="0" borderId="48" xfId="0" applyFill="1" applyBorder="1" applyAlignment="1">
      <alignment horizontal="center"/>
    </xf>
    <xf numFmtId="0" fontId="1" fillId="0" borderId="48" xfId="0" applyFont="1" applyFill="1" applyBorder="1"/>
    <xf numFmtId="0" fontId="1" fillId="0" borderId="51" xfId="0" applyFont="1" applyFill="1" applyBorder="1" applyAlignment="1">
      <alignment horizontal="center"/>
    </xf>
    <xf numFmtId="0" fontId="11" fillId="0" borderId="0" xfId="0" applyFont="1"/>
    <xf numFmtId="0" fontId="10" fillId="0" borderId="0" xfId="0" applyFont="1" applyFill="1" applyAlignment="1">
      <alignment horizontal="center" vertical="center" wrapText="1"/>
    </xf>
    <xf numFmtId="0" fontId="0" fillId="0" borderId="47" xfId="0" applyFill="1" applyBorder="1"/>
    <xf numFmtId="16" fontId="5" fillId="0" borderId="4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29" xfId="0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16" fontId="5" fillId="0" borderId="28" xfId="0" applyNumberFormat="1" applyFont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47" xfId="0" applyFont="1" applyFill="1" applyBorder="1" applyAlignment="1">
      <alignment horizontal="center"/>
    </xf>
    <xf numFmtId="0" fontId="0" fillId="3" borderId="50" xfId="0" applyFont="1" applyFill="1" applyBorder="1"/>
    <xf numFmtId="0" fontId="0" fillId="0" borderId="20" xfId="0" applyFont="1" applyFill="1" applyBorder="1" applyAlignment="1">
      <alignment horizontal="left"/>
    </xf>
    <xf numFmtId="0" fontId="0" fillId="3" borderId="57" xfId="0" applyFont="1" applyFill="1" applyBorder="1"/>
    <xf numFmtId="0" fontId="0" fillId="3" borderId="60" xfId="0" applyFont="1" applyFill="1" applyBorder="1"/>
    <xf numFmtId="0" fontId="0" fillId="0" borderId="57" xfId="0" applyFont="1" applyFill="1" applyBorder="1"/>
    <xf numFmtId="0" fontId="0" fillId="0" borderId="56" xfId="0" applyFont="1" applyFill="1" applyBorder="1"/>
    <xf numFmtId="0" fontId="0" fillId="0" borderId="61" xfId="0" applyBorder="1" applyAlignment="1"/>
    <xf numFmtId="0" fontId="0" fillId="0" borderId="63" xfId="0" applyBorder="1" applyAlignment="1"/>
    <xf numFmtId="0" fontId="0" fillId="0" borderId="66" xfId="0" applyBorder="1" applyAlignment="1"/>
    <xf numFmtId="0" fontId="0" fillId="3" borderId="64" xfId="0" applyFont="1" applyFill="1" applyBorder="1" applyAlignment="1"/>
    <xf numFmtId="0" fontId="0" fillId="0" borderId="61" xfId="0" applyFont="1" applyBorder="1" applyAlignment="1"/>
    <xf numFmtId="0" fontId="0" fillId="3" borderId="7" xfId="0" applyFont="1" applyFill="1" applyBorder="1" applyAlignment="1"/>
    <xf numFmtId="0" fontId="0" fillId="0" borderId="65" xfId="0" applyFont="1" applyBorder="1" applyAlignment="1"/>
    <xf numFmtId="0" fontId="0" fillId="0" borderId="39" xfId="0" applyFont="1" applyFill="1" applyBorder="1" applyAlignment="1"/>
    <xf numFmtId="0" fontId="0" fillId="0" borderId="63" xfId="0" applyFont="1" applyFill="1" applyBorder="1" applyAlignment="1"/>
    <xf numFmtId="0" fontId="0" fillId="0" borderId="40" xfId="0" applyFont="1" applyFill="1" applyBorder="1" applyAlignment="1"/>
    <xf numFmtId="0" fontId="0" fillId="0" borderId="66" xfId="0" applyFont="1" applyBorder="1" applyAlignment="1"/>
    <xf numFmtId="0" fontId="0" fillId="0" borderId="11" xfId="0" applyFont="1" applyFill="1" applyBorder="1" applyAlignment="1"/>
    <xf numFmtId="0" fontId="0" fillId="0" borderId="67" xfId="0" applyBorder="1" applyAlignment="1"/>
    <xf numFmtId="0" fontId="0" fillId="0" borderId="64" xfId="0" applyFont="1" applyFill="1" applyBorder="1" applyAlignment="1"/>
    <xf numFmtId="0" fontId="0" fillId="3" borderId="9" xfId="0" applyFill="1" applyBorder="1" applyAlignment="1"/>
    <xf numFmtId="0" fontId="0" fillId="0" borderId="4" xfId="0" applyBorder="1" applyAlignment="1"/>
    <xf numFmtId="0" fontId="0" fillId="0" borderId="30" xfId="0" applyBorder="1" applyAlignment="1"/>
    <xf numFmtId="0" fontId="0" fillId="0" borderId="7" xfId="0" applyBorder="1" applyAlignment="1"/>
    <xf numFmtId="0" fontId="0" fillId="0" borderId="3" xfId="0" applyBorder="1" applyAlignment="1"/>
    <xf numFmtId="0" fontId="0" fillId="0" borderId="29" xfId="0" applyBorder="1" applyAlignment="1"/>
    <xf numFmtId="0" fontId="4" fillId="3" borderId="9" xfId="0" applyFont="1" applyFill="1" applyBorder="1" applyAlignment="1"/>
    <xf numFmtId="0" fontId="0" fillId="0" borderId="8" xfId="0" applyBorder="1" applyAlignment="1"/>
    <xf numFmtId="0" fontId="0" fillId="0" borderId="0" xfId="0" applyAlignment="1"/>
    <xf numFmtId="0" fontId="0" fillId="0" borderId="6" xfId="0" applyBorder="1" applyAlignment="1"/>
    <xf numFmtId="0" fontId="0" fillId="3" borderId="39" xfId="0" applyFont="1" applyFill="1" applyBorder="1" applyAlignment="1"/>
    <xf numFmtId="0" fontId="0" fillId="3" borderId="11" xfId="0" applyFont="1" applyFill="1" applyBorder="1" applyAlignment="1"/>
    <xf numFmtId="0" fontId="0" fillId="3" borderId="40" xfId="0" applyFont="1" applyFill="1" applyBorder="1" applyAlignment="1"/>
    <xf numFmtId="0" fontId="0" fillId="0" borderId="48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C3F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73"/>
  <sheetViews>
    <sheetView tabSelected="1" zoomScaleNormal="100" workbookViewId="0">
      <selection activeCell="H39" sqref="H39"/>
    </sheetView>
  </sheetViews>
  <sheetFormatPr defaultRowHeight="13.2" x14ac:dyDescent="0.25"/>
  <cols>
    <col min="1" max="1" width="4.44140625" customWidth="1"/>
    <col min="2" max="2" width="10.33203125" customWidth="1"/>
    <col min="3" max="3" width="5.88671875" customWidth="1"/>
    <col min="4" max="4" width="6.33203125" customWidth="1"/>
    <col min="5" max="5" width="37.44140625" customWidth="1"/>
    <col min="6" max="7" width="4.77734375" style="32" customWidth="1"/>
    <col min="8" max="8" width="37.33203125" customWidth="1"/>
    <col min="9" max="9" width="4.77734375" style="32" customWidth="1"/>
    <col min="10" max="10" width="4.77734375" style="7" customWidth="1"/>
    <col min="11" max="11" width="37.44140625" customWidth="1"/>
    <col min="12" max="12" width="4.6640625" style="32" customWidth="1"/>
    <col min="13" max="13" width="4.6640625" style="7" customWidth="1"/>
    <col min="15" max="15" width="25.109375" bestFit="1" customWidth="1"/>
  </cols>
  <sheetData>
    <row r="1" spans="1:15" ht="15.6" x14ac:dyDescent="0.3">
      <c r="A1" s="149" t="s">
        <v>59</v>
      </c>
      <c r="B1" s="150"/>
      <c r="C1" s="150"/>
      <c r="D1" s="150"/>
      <c r="E1" s="150"/>
      <c r="F1" s="150"/>
      <c r="G1" s="150"/>
      <c r="H1" s="150"/>
      <c r="I1" s="70"/>
      <c r="J1" s="17"/>
      <c r="K1" s="67" t="s">
        <v>38</v>
      </c>
      <c r="L1" s="70"/>
      <c r="M1" s="18"/>
    </row>
    <row r="2" spans="1:15" ht="15" customHeight="1" x14ac:dyDescent="0.25">
      <c r="A2" s="151" t="s">
        <v>0</v>
      </c>
      <c r="B2" s="152"/>
      <c r="C2" s="152"/>
      <c r="D2" s="152"/>
      <c r="F2" s="13"/>
      <c r="G2" s="13"/>
      <c r="H2" s="152" t="s">
        <v>58</v>
      </c>
      <c r="I2" s="152"/>
      <c r="J2" s="152"/>
      <c r="K2" s="74" t="s">
        <v>40</v>
      </c>
      <c r="L2" s="13"/>
      <c r="M2" s="19"/>
    </row>
    <row r="3" spans="1:15" ht="15.75" customHeight="1" x14ac:dyDescent="0.25">
      <c r="A3" s="151" t="s">
        <v>1</v>
      </c>
      <c r="B3" s="152"/>
      <c r="C3" s="152"/>
      <c r="D3" s="152"/>
      <c r="E3" s="139"/>
      <c r="F3" s="13"/>
      <c r="G3" s="13"/>
      <c r="H3" s="2"/>
      <c r="I3" s="13"/>
      <c r="J3" s="4"/>
      <c r="K3" s="69" t="s">
        <v>51</v>
      </c>
      <c r="L3" s="13"/>
      <c r="M3" s="19"/>
    </row>
    <row r="4" spans="1:15" ht="15.75" customHeight="1" x14ac:dyDescent="0.25">
      <c r="A4" s="153"/>
      <c r="B4" s="154"/>
      <c r="C4" s="154"/>
      <c r="D4" s="154"/>
      <c r="E4" s="20"/>
      <c r="F4" s="28"/>
      <c r="G4" s="28"/>
      <c r="H4" s="20"/>
      <c r="I4" s="28"/>
      <c r="J4" s="21"/>
      <c r="K4" s="75" t="s">
        <v>60</v>
      </c>
      <c r="L4" s="28"/>
      <c r="M4" s="22"/>
    </row>
    <row r="5" spans="1:15" ht="12.9" customHeight="1" thickBot="1" x14ac:dyDescent="0.3">
      <c r="A5" s="4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8" t="s">
        <v>7</v>
      </c>
      <c r="G5" s="8" t="s">
        <v>34</v>
      </c>
      <c r="H5" s="1" t="s">
        <v>8</v>
      </c>
      <c r="I5" s="8" t="s">
        <v>9</v>
      </c>
      <c r="J5" s="8" t="s">
        <v>34</v>
      </c>
      <c r="K5" s="1" t="s">
        <v>10</v>
      </c>
      <c r="L5" s="8" t="s">
        <v>9</v>
      </c>
      <c r="M5" s="10" t="s">
        <v>34</v>
      </c>
      <c r="O5" s="76"/>
    </row>
    <row r="6" spans="1:15" ht="12.9" customHeight="1" thickTop="1" thickBot="1" x14ac:dyDescent="0.3">
      <c r="A6" s="12">
        <v>36</v>
      </c>
      <c r="B6" s="48">
        <v>1</v>
      </c>
      <c r="C6" s="50">
        <v>46265</v>
      </c>
      <c r="D6" s="68">
        <v>46269</v>
      </c>
      <c r="E6" s="191" t="s">
        <v>37</v>
      </c>
      <c r="F6" s="140"/>
      <c r="G6" s="78">
        <v>1</v>
      </c>
      <c r="H6" s="113"/>
      <c r="I6" s="116"/>
      <c r="J6" s="78"/>
      <c r="K6" s="64"/>
      <c r="L6" s="116"/>
      <c r="M6" s="34"/>
    </row>
    <row r="7" spans="1:15" ht="12.9" customHeight="1" thickBot="1" x14ac:dyDescent="0.3">
      <c r="A7" s="12">
        <v>37</v>
      </c>
      <c r="B7" s="6">
        <v>2</v>
      </c>
      <c r="C7" s="57">
        <f t="shared" ref="C7:C52" si="0">SUM(C6+7)</f>
        <v>46272</v>
      </c>
      <c r="D7" s="58">
        <f>SUM(C7+4)</f>
        <v>46276</v>
      </c>
      <c r="E7" s="131"/>
      <c r="F7" s="111"/>
      <c r="G7" s="82"/>
      <c r="H7" s="64" t="s">
        <v>32</v>
      </c>
      <c r="I7" s="116"/>
      <c r="J7" s="78"/>
      <c r="K7" s="112" t="s">
        <v>57</v>
      </c>
      <c r="L7" s="116"/>
      <c r="M7" s="34"/>
    </row>
    <row r="8" spans="1:15" ht="12.9" customHeight="1" thickTop="1" x14ac:dyDescent="0.25">
      <c r="A8" s="12">
        <v>38</v>
      </c>
      <c r="B8" s="6">
        <v>3</v>
      </c>
      <c r="C8" s="50">
        <f t="shared" si="0"/>
        <v>46279</v>
      </c>
      <c r="D8" s="52">
        <f t="shared" ref="D8:D51" si="1">SUM(C8+4)</f>
        <v>46283</v>
      </c>
      <c r="E8" s="112" t="s">
        <v>12</v>
      </c>
      <c r="F8" s="110"/>
      <c r="G8" s="78"/>
      <c r="H8" s="113"/>
      <c r="I8" s="116"/>
      <c r="J8" s="78"/>
      <c r="K8" s="113"/>
      <c r="L8" s="116"/>
      <c r="M8" s="34"/>
    </row>
    <row r="9" spans="1:15" ht="12.9" customHeight="1" thickBot="1" x14ac:dyDescent="0.3">
      <c r="A9" s="12">
        <v>39</v>
      </c>
      <c r="B9" s="6">
        <v>4</v>
      </c>
      <c r="C9" s="57">
        <f t="shared" si="0"/>
        <v>46286</v>
      </c>
      <c r="D9" s="58">
        <f t="shared" si="1"/>
        <v>46290</v>
      </c>
      <c r="E9" s="132"/>
      <c r="F9" s="110"/>
      <c r="G9" s="78"/>
      <c r="H9" s="113"/>
      <c r="I9" s="116"/>
      <c r="J9" s="78"/>
      <c r="K9" s="113"/>
      <c r="L9" s="116"/>
      <c r="M9" s="34"/>
    </row>
    <row r="10" spans="1:15" ht="12.9" customHeight="1" thickTop="1" x14ac:dyDescent="0.25">
      <c r="A10" s="12">
        <v>40</v>
      </c>
      <c r="B10" s="6">
        <v>5</v>
      </c>
      <c r="C10" s="50">
        <f t="shared" si="0"/>
        <v>46293</v>
      </c>
      <c r="D10" s="52">
        <f t="shared" si="1"/>
        <v>46297</v>
      </c>
      <c r="E10" s="133"/>
      <c r="F10" s="110"/>
      <c r="G10" s="78"/>
      <c r="H10" s="113"/>
      <c r="I10" s="116"/>
      <c r="J10" s="78"/>
      <c r="K10" s="113"/>
      <c r="L10" s="116"/>
      <c r="M10" s="34"/>
    </row>
    <row r="11" spans="1:15" ht="12.9" customHeight="1" thickBot="1" x14ac:dyDescent="0.3">
      <c r="A11" s="12">
        <v>41</v>
      </c>
      <c r="B11" s="6">
        <v>6</v>
      </c>
      <c r="C11" s="57">
        <f t="shared" si="0"/>
        <v>46300</v>
      </c>
      <c r="D11" s="58">
        <f t="shared" si="1"/>
        <v>46304</v>
      </c>
      <c r="E11" s="141"/>
      <c r="F11" s="110"/>
      <c r="G11" s="78">
        <v>6</v>
      </c>
      <c r="H11" s="113"/>
      <c r="I11" s="116"/>
      <c r="J11" s="83">
        <v>7</v>
      </c>
      <c r="K11" s="113"/>
      <c r="L11" s="116"/>
      <c r="M11" s="34"/>
    </row>
    <row r="12" spans="1:15" ht="12.9" customHeight="1" thickTop="1" x14ac:dyDescent="0.25">
      <c r="A12" s="12">
        <v>42</v>
      </c>
      <c r="B12" s="6">
        <v>7</v>
      </c>
      <c r="C12" s="50">
        <f t="shared" si="0"/>
        <v>46307</v>
      </c>
      <c r="D12" s="52">
        <f t="shared" si="1"/>
        <v>46311</v>
      </c>
      <c r="E12" s="131"/>
      <c r="F12" s="111"/>
      <c r="G12" s="82"/>
      <c r="H12" s="126" t="s">
        <v>33</v>
      </c>
      <c r="I12" s="115"/>
      <c r="J12" s="82"/>
      <c r="K12" s="113"/>
      <c r="L12" s="116"/>
      <c r="M12" s="34"/>
    </row>
    <row r="13" spans="1:15" ht="12.9" customHeight="1" thickBot="1" x14ac:dyDescent="0.3">
      <c r="A13" s="12">
        <v>43</v>
      </c>
      <c r="B13" s="6">
        <v>8</v>
      </c>
      <c r="C13" s="57">
        <f t="shared" si="0"/>
        <v>46314</v>
      </c>
      <c r="D13" s="58">
        <f t="shared" si="1"/>
        <v>46318</v>
      </c>
      <c r="E13" s="64" t="s">
        <v>11</v>
      </c>
      <c r="F13" s="110"/>
      <c r="G13" s="78"/>
      <c r="H13" s="113"/>
      <c r="I13" s="116"/>
      <c r="J13" s="78"/>
      <c r="K13" s="113"/>
      <c r="L13" s="116"/>
      <c r="M13" s="34"/>
    </row>
    <row r="14" spans="1:15" ht="12.9" customHeight="1" thickTop="1" x14ac:dyDescent="0.25">
      <c r="A14" s="12">
        <v>44</v>
      </c>
      <c r="B14" s="6">
        <v>9</v>
      </c>
      <c r="C14" s="50">
        <f t="shared" si="0"/>
        <v>46321</v>
      </c>
      <c r="D14" s="52">
        <f t="shared" si="1"/>
        <v>46325</v>
      </c>
      <c r="E14" s="113"/>
      <c r="F14" s="110"/>
      <c r="G14" s="78"/>
      <c r="H14" s="113"/>
      <c r="I14" s="116"/>
      <c r="J14" s="78"/>
      <c r="K14" s="113"/>
      <c r="L14" s="116"/>
      <c r="M14" s="34"/>
    </row>
    <row r="15" spans="1:15" ht="12.9" customHeight="1" thickBot="1" x14ac:dyDescent="0.3">
      <c r="A15" s="12">
        <v>45</v>
      </c>
      <c r="B15" s="6">
        <v>10</v>
      </c>
      <c r="C15" s="57">
        <f t="shared" si="0"/>
        <v>46328</v>
      </c>
      <c r="D15" s="58">
        <f t="shared" si="1"/>
        <v>46332</v>
      </c>
      <c r="E15" s="113"/>
      <c r="F15" s="110"/>
      <c r="G15" s="78"/>
      <c r="H15" s="113"/>
      <c r="I15" s="116"/>
      <c r="J15" s="78"/>
      <c r="K15" s="113"/>
      <c r="L15" s="116"/>
      <c r="M15" s="35">
        <v>15</v>
      </c>
    </row>
    <row r="16" spans="1:15" ht="12.9" customHeight="1" thickTop="1" thickBot="1" x14ac:dyDescent="0.3">
      <c r="A16" s="12">
        <v>46</v>
      </c>
      <c r="B16" s="6">
        <v>11</v>
      </c>
      <c r="C16" s="50">
        <f t="shared" si="0"/>
        <v>46335</v>
      </c>
      <c r="D16" s="52">
        <f t="shared" si="1"/>
        <v>46339</v>
      </c>
      <c r="E16" s="141"/>
      <c r="F16" s="110"/>
      <c r="G16" s="78"/>
      <c r="H16" s="113"/>
      <c r="I16" s="116"/>
      <c r="J16" s="78"/>
      <c r="K16" s="85" t="s">
        <v>65</v>
      </c>
      <c r="L16" s="84"/>
      <c r="M16" s="33"/>
    </row>
    <row r="17" spans="1:18" ht="12.9" customHeight="1" thickBot="1" x14ac:dyDescent="0.3">
      <c r="A17" s="12">
        <v>47</v>
      </c>
      <c r="B17" s="6">
        <v>12</v>
      </c>
      <c r="C17" s="57">
        <f t="shared" si="0"/>
        <v>46342</v>
      </c>
      <c r="D17" s="58">
        <f t="shared" si="1"/>
        <v>46346</v>
      </c>
      <c r="E17" s="113"/>
      <c r="F17" s="114"/>
      <c r="G17" s="78">
        <v>7</v>
      </c>
      <c r="H17" s="113"/>
      <c r="I17" s="116"/>
      <c r="J17" s="83">
        <v>7</v>
      </c>
      <c r="K17" s="87"/>
      <c r="L17" s="81"/>
      <c r="M17" s="39"/>
    </row>
    <row r="18" spans="1:18" ht="12.9" customHeight="1" thickTop="1" thickBot="1" x14ac:dyDescent="0.3">
      <c r="A18" s="12">
        <v>48</v>
      </c>
      <c r="B18" s="6">
        <v>13</v>
      </c>
      <c r="C18" s="50">
        <f t="shared" si="0"/>
        <v>46349</v>
      </c>
      <c r="D18" s="52">
        <f t="shared" si="1"/>
        <v>46353</v>
      </c>
      <c r="E18" s="131"/>
      <c r="F18" s="110"/>
      <c r="G18" s="82"/>
      <c r="H18" s="158" t="s">
        <v>42</v>
      </c>
      <c r="I18" s="84"/>
      <c r="J18" s="82"/>
      <c r="K18" s="103" t="s">
        <v>27</v>
      </c>
      <c r="L18" s="79"/>
      <c r="M18" s="34"/>
    </row>
    <row r="19" spans="1:18" ht="12.9" customHeight="1" thickBot="1" x14ac:dyDescent="0.3">
      <c r="A19" s="12">
        <v>49</v>
      </c>
      <c r="B19" s="6">
        <v>14</v>
      </c>
      <c r="C19" s="57">
        <f t="shared" si="0"/>
        <v>46356</v>
      </c>
      <c r="D19" s="58">
        <f t="shared" si="1"/>
        <v>46360</v>
      </c>
      <c r="E19" s="64" t="s">
        <v>13</v>
      </c>
      <c r="F19" s="110"/>
      <c r="G19" s="78"/>
      <c r="H19" s="113"/>
      <c r="I19" s="111"/>
      <c r="J19" s="82"/>
      <c r="K19" s="87" t="s">
        <v>50</v>
      </c>
      <c r="L19" s="79"/>
      <c r="M19" s="34"/>
    </row>
    <row r="20" spans="1:18" ht="12.9" customHeight="1" thickTop="1" x14ac:dyDescent="0.25">
      <c r="A20" s="12">
        <v>50</v>
      </c>
      <c r="B20" s="6">
        <v>15</v>
      </c>
      <c r="C20" s="50">
        <f t="shared" si="0"/>
        <v>46363</v>
      </c>
      <c r="D20" s="52">
        <f t="shared" si="1"/>
        <v>46367</v>
      </c>
      <c r="E20" s="113"/>
      <c r="F20" s="110"/>
      <c r="G20" s="78"/>
      <c r="H20" s="117" t="s">
        <v>39</v>
      </c>
      <c r="I20" s="110"/>
      <c r="J20" s="78"/>
      <c r="K20" s="105"/>
      <c r="L20" s="79"/>
      <c r="M20" s="34"/>
      <c r="O20" s="76"/>
    </row>
    <row r="21" spans="1:18" ht="12.9" customHeight="1" thickBot="1" x14ac:dyDescent="0.3">
      <c r="A21" s="12">
        <v>51</v>
      </c>
      <c r="B21" s="6">
        <v>16</v>
      </c>
      <c r="C21" s="57">
        <f>SUM(C20+7)</f>
        <v>46370</v>
      </c>
      <c r="D21" s="58">
        <f t="shared" si="1"/>
        <v>46374</v>
      </c>
      <c r="E21" s="134"/>
      <c r="F21" s="114"/>
      <c r="G21" s="83"/>
      <c r="H21" s="113"/>
      <c r="I21" s="116"/>
      <c r="J21" s="83"/>
      <c r="K21" s="88"/>
      <c r="L21" s="89"/>
      <c r="M21" s="35"/>
    </row>
    <row r="22" spans="1:18" ht="12.9" customHeight="1" thickTop="1" x14ac:dyDescent="0.25">
      <c r="A22" s="12">
        <v>52</v>
      </c>
      <c r="B22" s="6">
        <v>17</v>
      </c>
      <c r="C22" s="51">
        <f>SUM(C21+7)</f>
        <v>46377</v>
      </c>
      <c r="D22" s="53">
        <f t="shared" si="1"/>
        <v>46381</v>
      </c>
      <c r="E22" s="44" t="s">
        <v>72</v>
      </c>
      <c r="F22" s="31"/>
      <c r="G22" s="26"/>
      <c r="H22" s="37" t="s">
        <v>73</v>
      </c>
      <c r="I22" s="29"/>
      <c r="J22" s="25"/>
      <c r="K22" s="37" t="s">
        <v>54</v>
      </c>
      <c r="L22" s="29"/>
      <c r="M22" s="25"/>
    </row>
    <row r="23" spans="1:18" ht="12.9" customHeight="1" thickBot="1" x14ac:dyDescent="0.3">
      <c r="A23" s="12">
        <v>1</v>
      </c>
      <c r="B23" s="6">
        <v>18</v>
      </c>
      <c r="C23" s="55">
        <f>SUM(C22+7)</f>
        <v>46384</v>
      </c>
      <c r="D23" s="59">
        <f t="shared" si="1"/>
        <v>46388</v>
      </c>
      <c r="E23" s="43"/>
      <c r="F23" s="30"/>
      <c r="G23" s="27"/>
      <c r="H23" s="36" t="s">
        <v>74</v>
      </c>
      <c r="I23" s="30"/>
      <c r="J23" s="27"/>
      <c r="K23" s="36"/>
      <c r="L23" s="30"/>
      <c r="M23" s="27"/>
    </row>
    <row r="24" spans="1:18" ht="12.9" customHeight="1" thickTop="1" x14ac:dyDescent="0.25">
      <c r="A24" s="12">
        <v>2</v>
      </c>
      <c r="B24" s="6">
        <v>19</v>
      </c>
      <c r="C24" s="50">
        <f t="shared" si="0"/>
        <v>46391</v>
      </c>
      <c r="D24" s="52">
        <f t="shared" si="1"/>
        <v>46395</v>
      </c>
      <c r="E24" s="135"/>
      <c r="F24" s="115"/>
      <c r="G24" s="82"/>
      <c r="H24" s="113"/>
      <c r="I24" s="116"/>
      <c r="J24" s="82"/>
      <c r="K24" s="106"/>
      <c r="L24" s="84"/>
      <c r="M24" s="82"/>
    </row>
    <row r="25" spans="1:18" ht="12.9" customHeight="1" thickBot="1" x14ac:dyDescent="0.3">
      <c r="A25" s="12">
        <v>3</v>
      </c>
      <c r="B25" s="6">
        <v>20</v>
      </c>
      <c r="C25" s="57">
        <f t="shared" si="0"/>
        <v>46398</v>
      </c>
      <c r="D25" s="58">
        <f t="shared" si="1"/>
        <v>46402</v>
      </c>
      <c r="E25" s="136"/>
      <c r="F25" s="116"/>
      <c r="G25" s="78"/>
      <c r="H25" s="113"/>
      <c r="I25" s="116"/>
      <c r="J25" s="78"/>
      <c r="K25" s="102"/>
      <c r="L25" s="77"/>
      <c r="M25" s="78"/>
    </row>
    <row r="26" spans="1:18" ht="12.9" customHeight="1" thickTop="1" thickBot="1" x14ac:dyDescent="0.3">
      <c r="A26" s="12">
        <v>4</v>
      </c>
      <c r="B26" s="6">
        <v>21</v>
      </c>
      <c r="C26" s="50">
        <f t="shared" si="0"/>
        <v>46405</v>
      </c>
      <c r="D26" s="52">
        <f t="shared" si="1"/>
        <v>46409</v>
      </c>
      <c r="E26" s="117"/>
      <c r="F26" s="110"/>
      <c r="G26" s="78"/>
      <c r="H26" s="113"/>
      <c r="I26" s="116"/>
      <c r="J26" s="78"/>
      <c r="K26" s="107"/>
      <c r="L26" s="86"/>
      <c r="M26" s="78">
        <v>9</v>
      </c>
    </row>
    <row r="27" spans="1:18" ht="12.9" customHeight="1" thickBot="1" x14ac:dyDescent="0.3">
      <c r="A27" s="12">
        <v>5</v>
      </c>
      <c r="B27" s="6">
        <v>22</v>
      </c>
      <c r="C27" s="57">
        <f t="shared" si="0"/>
        <v>46412</v>
      </c>
      <c r="D27" s="58">
        <f t="shared" si="1"/>
        <v>46416</v>
      </c>
      <c r="E27" s="113"/>
      <c r="F27" s="114"/>
      <c r="G27" s="78">
        <v>8</v>
      </c>
      <c r="H27" s="113"/>
      <c r="I27" s="114"/>
      <c r="J27" s="78">
        <v>8</v>
      </c>
      <c r="K27" s="158" t="s">
        <v>61</v>
      </c>
      <c r="L27" s="77"/>
      <c r="M27" s="82"/>
    </row>
    <row r="28" spans="1:18" ht="12.9" customHeight="1" thickTop="1" thickBot="1" x14ac:dyDescent="0.3">
      <c r="A28" s="12">
        <v>6</v>
      </c>
      <c r="B28" s="6">
        <v>23</v>
      </c>
      <c r="C28" s="50">
        <f t="shared" si="0"/>
        <v>46419</v>
      </c>
      <c r="D28" s="155">
        <f t="shared" si="1"/>
        <v>46423</v>
      </c>
      <c r="E28" s="158" t="s">
        <v>69</v>
      </c>
      <c r="F28" s="79"/>
      <c r="G28" s="82"/>
      <c r="H28" s="158" t="s">
        <v>62</v>
      </c>
      <c r="I28" s="79"/>
      <c r="J28" s="90"/>
      <c r="K28" s="80"/>
      <c r="L28" s="81"/>
      <c r="M28" s="82"/>
      <c r="R28" s="2"/>
    </row>
    <row r="29" spans="1:18" ht="12.9" customHeight="1" thickBot="1" x14ac:dyDescent="0.3">
      <c r="A29" s="12">
        <v>7</v>
      </c>
      <c r="B29" s="6">
        <v>24</v>
      </c>
      <c r="C29" s="57">
        <f t="shared" si="0"/>
        <v>46426</v>
      </c>
      <c r="D29" s="58">
        <f t="shared" si="1"/>
        <v>46430</v>
      </c>
      <c r="E29" s="156" t="s">
        <v>15</v>
      </c>
      <c r="F29" s="111"/>
      <c r="G29" s="129"/>
      <c r="H29" s="127"/>
      <c r="I29" s="111"/>
      <c r="J29" s="82"/>
      <c r="K29" s="87" t="s">
        <v>55</v>
      </c>
      <c r="L29" s="77"/>
      <c r="M29" s="78"/>
      <c r="R29" s="2"/>
    </row>
    <row r="30" spans="1:18" ht="12.9" customHeight="1" thickTop="1" thickBot="1" x14ac:dyDescent="0.3">
      <c r="A30" s="12">
        <v>8</v>
      </c>
      <c r="B30" s="6">
        <v>25</v>
      </c>
      <c r="C30" s="50">
        <f t="shared" si="0"/>
        <v>46433</v>
      </c>
      <c r="D30" s="52">
        <f t="shared" si="1"/>
        <v>46437</v>
      </c>
      <c r="E30" s="157" t="s">
        <v>15</v>
      </c>
      <c r="F30" s="110"/>
      <c r="G30" s="78">
        <v>2</v>
      </c>
      <c r="H30" s="117" t="s">
        <v>64</v>
      </c>
      <c r="I30" s="110"/>
      <c r="J30" s="78"/>
      <c r="K30" s="87" t="s">
        <v>56</v>
      </c>
      <c r="L30" s="79"/>
      <c r="M30" s="78"/>
    </row>
    <row r="31" spans="1:18" ht="12.9" customHeight="1" thickBot="1" x14ac:dyDescent="0.3">
      <c r="A31" s="12">
        <v>9</v>
      </c>
      <c r="B31" s="6">
        <v>26</v>
      </c>
      <c r="C31" s="57">
        <f t="shared" si="0"/>
        <v>46440</v>
      </c>
      <c r="D31" s="58">
        <f>SUM(C31+4)</f>
        <v>46444</v>
      </c>
      <c r="E31" s="131"/>
      <c r="F31" s="111"/>
      <c r="G31" s="82"/>
      <c r="H31" s="118"/>
      <c r="I31" s="111"/>
      <c r="J31" s="82"/>
      <c r="K31" s="87"/>
      <c r="L31" s="79"/>
      <c r="M31" s="78"/>
    </row>
    <row r="32" spans="1:18" ht="12.9" customHeight="1" thickTop="1" thickBot="1" x14ac:dyDescent="0.3">
      <c r="A32" s="12">
        <v>10</v>
      </c>
      <c r="B32" s="6">
        <v>27</v>
      </c>
      <c r="C32" s="50">
        <f>SUM(C31+7)</f>
        <v>46447</v>
      </c>
      <c r="D32" s="52">
        <f>SUM(C32+4)</f>
        <v>46451</v>
      </c>
      <c r="E32" s="137" t="s">
        <v>63</v>
      </c>
      <c r="F32" s="116"/>
      <c r="G32" s="83"/>
      <c r="H32" s="128" t="s">
        <v>21</v>
      </c>
      <c r="I32" s="116"/>
      <c r="J32" s="78"/>
      <c r="K32" s="91"/>
      <c r="L32" s="86"/>
      <c r="M32" s="83">
        <v>6</v>
      </c>
    </row>
    <row r="33" spans="1:20" ht="12.9" customHeight="1" thickBot="1" x14ac:dyDescent="0.3">
      <c r="A33" s="12">
        <v>11</v>
      </c>
      <c r="B33" s="6">
        <v>28</v>
      </c>
      <c r="C33" s="57">
        <f t="shared" si="0"/>
        <v>46454</v>
      </c>
      <c r="D33" s="58">
        <f t="shared" si="1"/>
        <v>46458</v>
      </c>
      <c r="E33" s="159" t="s">
        <v>42</v>
      </c>
      <c r="F33" s="111"/>
      <c r="G33" s="78"/>
      <c r="H33" s="127"/>
      <c r="I33" s="116"/>
      <c r="J33" s="78"/>
      <c r="K33" s="80"/>
      <c r="L33" s="81"/>
      <c r="M33" s="82"/>
    </row>
    <row r="34" spans="1:20" ht="12.9" customHeight="1" thickTop="1" x14ac:dyDescent="0.25">
      <c r="A34" s="12">
        <v>12</v>
      </c>
      <c r="B34" s="6">
        <v>29</v>
      </c>
      <c r="C34" s="50">
        <f t="shared" si="0"/>
        <v>46461</v>
      </c>
      <c r="D34" s="52">
        <f t="shared" si="1"/>
        <v>46465</v>
      </c>
      <c r="E34" s="118"/>
      <c r="F34" s="111"/>
      <c r="G34" s="82"/>
      <c r="H34" s="127"/>
      <c r="I34" s="116"/>
      <c r="J34" s="78"/>
      <c r="K34" s="104" t="s">
        <v>47</v>
      </c>
      <c r="L34" s="77"/>
      <c r="M34" s="78"/>
    </row>
    <row r="35" spans="1:20" ht="12.9" customHeight="1" thickBot="1" x14ac:dyDescent="0.3">
      <c r="A35" s="12">
        <v>13</v>
      </c>
      <c r="B35" s="6">
        <v>30</v>
      </c>
      <c r="C35" s="57">
        <f t="shared" si="0"/>
        <v>46468</v>
      </c>
      <c r="D35" s="58">
        <f t="shared" si="1"/>
        <v>46472</v>
      </c>
      <c r="E35" s="64" t="s">
        <v>79</v>
      </c>
      <c r="F35" s="116"/>
      <c r="G35" s="78"/>
      <c r="H35" s="127"/>
      <c r="I35" s="116"/>
      <c r="J35" s="78"/>
      <c r="K35" s="101" t="s">
        <v>48</v>
      </c>
      <c r="L35" s="77"/>
      <c r="M35" s="78"/>
    </row>
    <row r="36" spans="1:20" ht="12.9" customHeight="1" thickTop="1" x14ac:dyDescent="0.25">
      <c r="A36" s="12">
        <v>14</v>
      </c>
      <c r="B36" s="6">
        <v>31</v>
      </c>
      <c r="C36" s="50">
        <f t="shared" si="0"/>
        <v>46475</v>
      </c>
      <c r="D36" s="52">
        <f t="shared" si="1"/>
        <v>46479</v>
      </c>
      <c r="E36" s="117"/>
      <c r="F36" s="110"/>
      <c r="G36" s="78"/>
      <c r="H36" s="127"/>
      <c r="I36" s="116"/>
      <c r="J36" s="78"/>
      <c r="K36" s="92"/>
      <c r="L36" s="77"/>
      <c r="M36" s="78"/>
    </row>
    <row r="37" spans="1:20" ht="12.9" customHeight="1" thickBot="1" x14ac:dyDescent="0.3">
      <c r="A37" s="12">
        <v>15</v>
      </c>
      <c r="B37" s="6">
        <v>32</v>
      </c>
      <c r="C37" s="57">
        <f t="shared" si="0"/>
        <v>46482</v>
      </c>
      <c r="D37" s="58">
        <f t="shared" si="1"/>
        <v>46486</v>
      </c>
      <c r="E37" s="113"/>
      <c r="F37" s="116"/>
      <c r="G37" s="78"/>
      <c r="H37" s="117"/>
      <c r="I37" s="110"/>
      <c r="J37" s="78"/>
      <c r="K37" s="104"/>
      <c r="L37" s="79"/>
      <c r="M37" s="78"/>
    </row>
    <row r="38" spans="1:20" ht="12.9" customHeight="1" thickTop="1" thickBot="1" x14ac:dyDescent="0.3">
      <c r="A38" s="12">
        <v>16</v>
      </c>
      <c r="B38" s="6">
        <v>33</v>
      </c>
      <c r="C38" s="50">
        <f t="shared" si="0"/>
        <v>46489</v>
      </c>
      <c r="D38" s="52">
        <f t="shared" si="1"/>
        <v>46493</v>
      </c>
      <c r="E38" s="113"/>
      <c r="F38" s="116"/>
      <c r="G38" s="78"/>
      <c r="H38" s="113"/>
      <c r="I38" s="114"/>
      <c r="J38" s="78">
        <v>9</v>
      </c>
      <c r="K38" s="101"/>
      <c r="L38" s="77"/>
      <c r="M38" s="78"/>
    </row>
    <row r="39" spans="1:20" ht="12.9" customHeight="1" thickBot="1" x14ac:dyDescent="0.3">
      <c r="A39" s="12">
        <v>17</v>
      </c>
      <c r="B39" s="6">
        <v>34</v>
      </c>
      <c r="C39" s="57">
        <f t="shared" si="0"/>
        <v>46496</v>
      </c>
      <c r="D39" s="58">
        <f t="shared" si="1"/>
        <v>46500</v>
      </c>
      <c r="E39" s="113"/>
      <c r="F39" s="116"/>
      <c r="G39" s="83">
        <v>7</v>
      </c>
      <c r="H39" s="158" t="s">
        <v>71</v>
      </c>
      <c r="I39" s="79"/>
      <c r="J39" s="93"/>
      <c r="K39" s="108"/>
      <c r="L39" s="79"/>
      <c r="M39" s="83"/>
    </row>
    <row r="40" spans="1:20" ht="12.9" customHeight="1" thickTop="1" x14ac:dyDescent="0.25">
      <c r="A40" s="12">
        <v>18</v>
      </c>
      <c r="B40" s="6">
        <v>35</v>
      </c>
      <c r="C40" s="51">
        <f t="shared" si="0"/>
        <v>46503</v>
      </c>
      <c r="D40" s="53">
        <f t="shared" si="1"/>
        <v>46507</v>
      </c>
      <c r="E40" s="42" t="s">
        <v>75</v>
      </c>
      <c r="F40" s="29"/>
      <c r="G40" s="25"/>
      <c r="H40" s="37" t="s">
        <v>52</v>
      </c>
      <c r="I40" s="29"/>
      <c r="J40" s="25"/>
      <c r="K40" s="37"/>
      <c r="L40" s="29"/>
      <c r="M40" s="25"/>
    </row>
    <row r="41" spans="1:20" ht="12.9" customHeight="1" thickBot="1" x14ac:dyDescent="0.3">
      <c r="A41" s="12">
        <v>19</v>
      </c>
      <c r="B41" s="6">
        <v>36</v>
      </c>
      <c r="C41" s="55">
        <f t="shared" si="0"/>
        <v>46510</v>
      </c>
      <c r="D41" s="59">
        <f t="shared" si="1"/>
        <v>46514</v>
      </c>
      <c r="E41" s="72" t="s">
        <v>76</v>
      </c>
      <c r="F41" s="30"/>
      <c r="G41" s="27" t="s">
        <v>35</v>
      </c>
      <c r="H41" s="36" t="s">
        <v>80</v>
      </c>
      <c r="I41" s="30"/>
      <c r="J41" s="27" t="s">
        <v>35</v>
      </c>
      <c r="K41" s="147" t="s">
        <v>83</v>
      </c>
      <c r="L41" s="148"/>
      <c r="M41" s="27"/>
    </row>
    <row r="42" spans="1:20" ht="12.9" customHeight="1" thickTop="1" thickBot="1" x14ac:dyDescent="0.3">
      <c r="A42" s="12">
        <v>20</v>
      </c>
      <c r="B42" s="6">
        <v>37</v>
      </c>
      <c r="C42" s="50">
        <f t="shared" si="0"/>
        <v>46517</v>
      </c>
      <c r="D42" s="52">
        <f t="shared" si="1"/>
        <v>46521</v>
      </c>
      <c r="E42" s="162" t="s">
        <v>70</v>
      </c>
      <c r="F42" s="116"/>
      <c r="G42" s="93"/>
      <c r="H42" s="100"/>
      <c r="I42" s="79"/>
      <c r="J42" s="82"/>
      <c r="K42" s="94"/>
      <c r="L42" s="79"/>
      <c r="M42" s="39">
        <v>9</v>
      </c>
    </row>
    <row r="43" spans="1:20" ht="12.9" customHeight="1" thickBot="1" x14ac:dyDescent="0.3">
      <c r="A43" s="12">
        <v>21</v>
      </c>
      <c r="B43" s="6">
        <v>38</v>
      </c>
      <c r="C43" s="57">
        <f t="shared" si="0"/>
        <v>46524</v>
      </c>
      <c r="D43" s="58">
        <f t="shared" si="1"/>
        <v>46528</v>
      </c>
      <c r="E43" s="118"/>
      <c r="F43" s="111"/>
      <c r="G43" s="78"/>
      <c r="H43" s="101" t="s">
        <v>20</v>
      </c>
      <c r="I43" s="79"/>
      <c r="J43" s="78"/>
      <c r="K43" s="160" t="s">
        <v>42</v>
      </c>
      <c r="L43" s="81"/>
      <c r="M43" s="39"/>
      <c r="O43" s="130"/>
      <c r="R43" s="11"/>
      <c r="S43" s="66"/>
      <c r="T43" s="13"/>
    </row>
    <row r="44" spans="1:20" ht="12.9" customHeight="1" thickTop="1" thickBot="1" x14ac:dyDescent="0.3">
      <c r="A44" s="12">
        <v>22</v>
      </c>
      <c r="B44" s="6">
        <v>39</v>
      </c>
      <c r="C44" s="50">
        <f t="shared" si="0"/>
        <v>46531</v>
      </c>
      <c r="D44" s="52">
        <f t="shared" si="1"/>
        <v>46535</v>
      </c>
      <c r="E44" s="117" t="s">
        <v>14</v>
      </c>
      <c r="F44" s="110"/>
      <c r="G44" s="78"/>
      <c r="H44" s="100"/>
      <c r="I44" s="79"/>
      <c r="J44" s="78"/>
      <c r="K44" s="161" t="s">
        <v>53</v>
      </c>
      <c r="L44" s="95"/>
      <c r="M44" s="40"/>
      <c r="R44" s="64"/>
      <c r="S44" s="66"/>
      <c r="T44" s="66"/>
    </row>
    <row r="45" spans="1:20" ht="12.9" customHeight="1" thickBot="1" x14ac:dyDescent="0.3">
      <c r="A45" s="12">
        <v>23</v>
      </c>
      <c r="B45" s="6">
        <v>40</v>
      </c>
      <c r="C45" s="57">
        <f t="shared" si="0"/>
        <v>46538</v>
      </c>
      <c r="D45" s="58">
        <f t="shared" si="1"/>
        <v>46542</v>
      </c>
      <c r="E45" s="113"/>
      <c r="F45" s="116"/>
      <c r="G45" s="78"/>
      <c r="H45" s="100"/>
      <c r="I45" s="79"/>
      <c r="J45" s="78"/>
      <c r="K45" s="109"/>
      <c r="L45" s="84"/>
      <c r="M45" s="39"/>
      <c r="R45" s="65"/>
      <c r="S45" s="66"/>
      <c r="T45" s="66" t="s">
        <v>35</v>
      </c>
    </row>
    <row r="46" spans="1:20" ht="12.9" customHeight="1" thickTop="1" x14ac:dyDescent="0.25">
      <c r="A46" s="12">
        <v>24</v>
      </c>
      <c r="B46" s="6">
        <v>41</v>
      </c>
      <c r="C46" s="50">
        <f t="shared" si="0"/>
        <v>46545</v>
      </c>
      <c r="D46" s="52">
        <f t="shared" si="1"/>
        <v>46549</v>
      </c>
      <c r="E46" s="132"/>
      <c r="F46" s="116"/>
      <c r="G46" s="78"/>
      <c r="H46" s="104"/>
      <c r="I46" s="77"/>
      <c r="J46" s="78"/>
      <c r="K46" s="101" t="s">
        <v>44</v>
      </c>
      <c r="L46" s="79"/>
      <c r="M46" s="34"/>
    </row>
    <row r="47" spans="1:20" ht="12.9" customHeight="1" thickBot="1" x14ac:dyDescent="0.3">
      <c r="A47" s="12">
        <v>25</v>
      </c>
      <c r="B47" s="6">
        <v>42</v>
      </c>
      <c r="C47" s="57">
        <f t="shared" si="0"/>
        <v>46552</v>
      </c>
      <c r="D47" s="58">
        <f t="shared" si="1"/>
        <v>46556</v>
      </c>
      <c r="E47" s="113"/>
      <c r="F47" s="116"/>
      <c r="G47" s="78"/>
      <c r="H47" s="87"/>
      <c r="I47" s="79"/>
      <c r="J47" s="78"/>
      <c r="K47" s="101" t="s">
        <v>45</v>
      </c>
      <c r="L47" s="79"/>
      <c r="M47" s="34"/>
    </row>
    <row r="48" spans="1:20" ht="12.9" customHeight="1" thickTop="1" thickBot="1" x14ac:dyDescent="0.3">
      <c r="A48" s="12">
        <v>26</v>
      </c>
      <c r="B48" s="6">
        <v>43</v>
      </c>
      <c r="C48" s="50">
        <f t="shared" si="0"/>
        <v>46559</v>
      </c>
      <c r="D48" s="52">
        <f t="shared" si="1"/>
        <v>46563</v>
      </c>
      <c r="E48" s="113"/>
      <c r="F48" s="116"/>
      <c r="G48" s="78">
        <v>7</v>
      </c>
      <c r="H48" s="105"/>
      <c r="I48" s="79"/>
      <c r="J48" s="78"/>
      <c r="K48" s="100"/>
      <c r="L48" s="79"/>
      <c r="M48" s="34"/>
    </row>
    <row r="49" spans="1:19" ht="12.9" customHeight="1" thickBot="1" x14ac:dyDescent="0.3">
      <c r="A49" s="12">
        <v>27</v>
      </c>
      <c r="B49" s="6">
        <v>44</v>
      </c>
      <c r="C49" s="56">
        <f t="shared" si="0"/>
        <v>46566</v>
      </c>
      <c r="D49" s="58">
        <f t="shared" si="1"/>
        <v>46570</v>
      </c>
      <c r="E49" s="163" t="s">
        <v>43</v>
      </c>
      <c r="F49" s="138"/>
      <c r="G49" s="93"/>
      <c r="H49" s="105"/>
      <c r="I49" s="79"/>
      <c r="J49" s="83">
        <v>9</v>
      </c>
      <c r="K49" s="100"/>
      <c r="L49" s="79"/>
      <c r="M49" s="78">
        <v>6</v>
      </c>
    </row>
    <row r="50" spans="1:19" ht="12.9" customHeight="1" thickTop="1" x14ac:dyDescent="0.25">
      <c r="A50" s="12">
        <v>28</v>
      </c>
      <c r="B50" s="6">
        <v>45</v>
      </c>
      <c r="C50" s="51">
        <f t="shared" si="0"/>
        <v>46573</v>
      </c>
      <c r="D50" s="53">
        <f t="shared" si="1"/>
        <v>46577</v>
      </c>
      <c r="E50" s="24"/>
      <c r="F50" s="29"/>
      <c r="G50" s="25"/>
      <c r="H50" s="23"/>
      <c r="I50" s="29"/>
      <c r="J50" s="25"/>
      <c r="K50" s="37"/>
      <c r="L50" s="29"/>
      <c r="M50" s="25"/>
    </row>
    <row r="51" spans="1:19" ht="12.9" customHeight="1" thickBot="1" x14ac:dyDescent="0.3">
      <c r="A51" s="12">
        <v>29</v>
      </c>
      <c r="B51" s="6">
        <v>46</v>
      </c>
      <c r="C51" s="55">
        <f t="shared" si="0"/>
        <v>46580</v>
      </c>
      <c r="D51" s="59">
        <f t="shared" si="1"/>
        <v>46584</v>
      </c>
      <c r="E51" s="44" t="s">
        <v>77</v>
      </c>
      <c r="F51" s="31"/>
      <c r="G51" s="26"/>
      <c r="H51" s="38" t="s">
        <v>81</v>
      </c>
      <c r="I51" s="31"/>
      <c r="J51" s="26"/>
      <c r="K51" s="38" t="s">
        <v>85</v>
      </c>
      <c r="L51" s="31"/>
      <c r="M51" s="26"/>
    </row>
    <row r="52" spans="1:19" ht="12.9" customHeight="1" thickTop="1" thickBot="1" x14ac:dyDescent="0.3">
      <c r="A52" s="47">
        <v>30</v>
      </c>
      <c r="B52" s="62">
        <v>47</v>
      </c>
      <c r="C52" s="63">
        <f t="shared" si="0"/>
        <v>46587</v>
      </c>
      <c r="D52" s="53">
        <v>46226</v>
      </c>
      <c r="E52" s="38" t="s">
        <v>78</v>
      </c>
      <c r="F52" s="31"/>
      <c r="G52" s="27"/>
      <c r="H52" s="36" t="s">
        <v>82</v>
      </c>
      <c r="I52" s="31"/>
      <c r="J52" s="27" t="s">
        <v>35</v>
      </c>
      <c r="K52" s="144" t="s">
        <v>84</v>
      </c>
      <c r="L52" s="145"/>
      <c r="M52" s="146"/>
    </row>
    <row r="53" spans="1:19" ht="12.9" customHeight="1" thickBot="1" x14ac:dyDescent="0.3">
      <c r="A53" s="61"/>
      <c r="B53" s="13"/>
      <c r="C53" s="49"/>
      <c r="D53" s="142"/>
      <c r="E53" s="177" t="s">
        <v>36</v>
      </c>
      <c r="F53" s="164"/>
      <c r="G53" s="95">
        <v>8</v>
      </c>
      <c r="H53" s="167" t="s">
        <v>41</v>
      </c>
      <c r="I53" s="168"/>
      <c r="J53" s="95">
        <v>5</v>
      </c>
      <c r="K53" s="167" t="s">
        <v>49</v>
      </c>
      <c r="L53" s="168"/>
      <c r="M53" s="71">
        <v>7</v>
      </c>
    </row>
    <row r="54" spans="1:19" ht="12.9" customHeight="1" x14ac:dyDescent="0.25">
      <c r="A54" s="14"/>
      <c r="B54" s="13"/>
      <c r="C54" s="49"/>
      <c r="D54" s="49"/>
      <c r="E54" s="171" t="s">
        <v>66</v>
      </c>
      <c r="F54" s="165"/>
      <c r="G54" s="97"/>
      <c r="H54" s="171" t="s">
        <v>67</v>
      </c>
      <c r="I54" s="165"/>
      <c r="J54" s="98"/>
      <c r="K54" s="188" t="s">
        <v>68</v>
      </c>
      <c r="L54" s="165"/>
      <c r="M54" s="46"/>
    </row>
    <row r="55" spans="1:19" ht="12.9" customHeight="1" thickBot="1" x14ac:dyDescent="0.3">
      <c r="A55" s="14"/>
      <c r="B55" s="13"/>
      <c r="C55" s="49"/>
      <c r="D55" s="49"/>
      <c r="E55" s="173" t="s">
        <v>63</v>
      </c>
      <c r="F55" s="166"/>
      <c r="G55" s="86">
        <v>5</v>
      </c>
      <c r="H55" s="175" t="s">
        <v>64</v>
      </c>
      <c r="I55" s="176"/>
      <c r="J55" s="96"/>
      <c r="K55" s="189" t="s">
        <v>65</v>
      </c>
      <c r="L55" s="176"/>
      <c r="M55" s="143"/>
    </row>
    <row r="56" spans="1:19" ht="12.9" customHeight="1" thickBot="1" x14ac:dyDescent="0.3">
      <c r="A56" s="14"/>
      <c r="B56" s="13"/>
      <c r="C56" s="49"/>
      <c r="D56" s="54"/>
      <c r="E56" s="171" t="s">
        <v>69</v>
      </c>
      <c r="F56" s="165"/>
      <c r="G56" s="98"/>
      <c r="H56" s="169" t="s">
        <v>71</v>
      </c>
      <c r="I56" s="170"/>
      <c r="J56" s="99">
        <v>7</v>
      </c>
      <c r="K56" s="190" t="s">
        <v>46</v>
      </c>
      <c r="L56" s="166"/>
      <c r="M56" s="45">
        <v>3</v>
      </c>
    </row>
    <row r="57" spans="1:19" ht="12.9" customHeight="1" thickBot="1" x14ac:dyDescent="0.3">
      <c r="A57" s="14"/>
      <c r="B57" s="13"/>
      <c r="C57" s="49"/>
      <c r="D57" s="49"/>
      <c r="E57" s="173" t="s">
        <v>70</v>
      </c>
      <c r="F57" s="166"/>
      <c r="G57" s="99">
        <v>3</v>
      </c>
      <c r="H57" s="177" t="s">
        <v>22</v>
      </c>
      <c r="I57" s="164"/>
      <c r="J57" s="95">
        <v>2</v>
      </c>
      <c r="K57" s="188" t="s">
        <v>61</v>
      </c>
      <c r="L57" s="165"/>
      <c r="M57" s="46"/>
    </row>
    <row r="58" spans="1:19" ht="12.9" customHeight="1" thickBot="1" x14ac:dyDescent="0.3">
      <c r="A58" s="14"/>
      <c r="B58" s="13"/>
      <c r="C58" s="49"/>
      <c r="D58" s="49"/>
      <c r="E58" s="171" t="s">
        <v>43</v>
      </c>
      <c r="F58" s="165"/>
      <c r="G58" s="98"/>
      <c r="H58" s="171" t="s">
        <v>42</v>
      </c>
      <c r="I58" s="172"/>
      <c r="J58" s="98">
        <v>2</v>
      </c>
      <c r="K58" s="190" t="s">
        <v>42</v>
      </c>
      <c r="L58" s="166"/>
      <c r="M58" s="71">
        <v>3</v>
      </c>
      <c r="N58" s="3"/>
      <c r="S58" s="2"/>
    </row>
    <row r="59" spans="1:19" ht="12.9" customHeight="1" thickBot="1" x14ac:dyDescent="0.3">
      <c r="A59" s="14"/>
      <c r="B59" s="4"/>
      <c r="C59" s="5"/>
      <c r="D59" s="73"/>
      <c r="E59" s="173" t="s">
        <v>42</v>
      </c>
      <c r="F59" s="166"/>
      <c r="G59" s="99">
        <v>3</v>
      </c>
      <c r="H59" s="173" t="s">
        <v>62</v>
      </c>
      <c r="I59" s="174"/>
      <c r="J59" s="99">
        <v>2</v>
      </c>
      <c r="K59" s="184"/>
      <c r="L59" s="179"/>
      <c r="M59" s="180"/>
    </row>
    <row r="60" spans="1:19" ht="12.9" customHeight="1" x14ac:dyDescent="0.25">
      <c r="A60" s="14"/>
      <c r="B60" s="2"/>
      <c r="C60" s="2"/>
      <c r="D60" s="60"/>
      <c r="E60" s="178"/>
      <c r="F60" s="179"/>
      <c r="G60" s="180"/>
      <c r="H60" s="178"/>
      <c r="I60" s="179"/>
      <c r="J60" s="180"/>
      <c r="K60" s="185"/>
      <c r="L60" s="186"/>
      <c r="M60" s="187"/>
    </row>
    <row r="61" spans="1:19" ht="12.9" customHeight="1" thickBot="1" x14ac:dyDescent="0.3">
      <c r="A61" s="14"/>
      <c r="B61" s="2"/>
      <c r="C61" s="2"/>
      <c r="D61" s="60"/>
      <c r="E61" s="181"/>
      <c r="F61" s="182"/>
      <c r="G61" s="183"/>
      <c r="H61" s="181"/>
      <c r="I61" s="182"/>
      <c r="J61" s="183"/>
      <c r="K61" s="181"/>
      <c r="L61" s="182"/>
      <c r="M61" s="183"/>
    </row>
    <row r="62" spans="1:19" ht="12.9" customHeight="1" x14ac:dyDescent="0.25">
      <c r="A62" s="14"/>
      <c r="B62" s="2"/>
      <c r="C62" s="2"/>
      <c r="D62" s="60"/>
      <c r="E62" s="119" t="s">
        <v>16</v>
      </c>
      <c r="F62" s="120"/>
      <c r="G62" s="98"/>
      <c r="H62" s="119" t="s">
        <v>23</v>
      </c>
      <c r="I62" s="120"/>
      <c r="J62" s="98"/>
      <c r="K62" s="119" t="s">
        <v>28</v>
      </c>
      <c r="L62" s="120"/>
      <c r="M62" s="46"/>
    </row>
    <row r="63" spans="1:19" ht="12.9" customHeight="1" x14ac:dyDescent="0.25">
      <c r="A63" s="14"/>
      <c r="B63" s="2"/>
      <c r="C63" s="2"/>
      <c r="D63" s="60"/>
      <c r="E63" s="121" t="s">
        <v>17</v>
      </c>
      <c r="F63" s="122"/>
      <c r="G63" s="96"/>
      <c r="H63" s="121" t="s">
        <v>24</v>
      </c>
      <c r="I63" s="122"/>
      <c r="J63" s="96"/>
      <c r="K63" s="121" t="s">
        <v>29</v>
      </c>
      <c r="L63" s="122"/>
      <c r="M63" s="9"/>
    </row>
    <row r="64" spans="1:19" ht="12.9" customHeight="1" x14ac:dyDescent="0.25">
      <c r="A64" s="14"/>
      <c r="B64" s="2"/>
      <c r="C64" s="2"/>
      <c r="D64" s="60"/>
      <c r="E64" s="121" t="s">
        <v>18</v>
      </c>
      <c r="F64" s="122"/>
      <c r="G64" s="96"/>
      <c r="H64" s="121" t="s">
        <v>25</v>
      </c>
      <c r="I64" s="122"/>
      <c r="J64" s="96"/>
      <c r="K64" s="121" t="s">
        <v>30</v>
      </c>
      <c r="L64" s="122"/>
      <c r="M64" s="9"/>
    </row>
    <row r="65" spans="1:17" ht="12.9" customHeight="1" thickBot="1" x14ac:dyDescent="0.3">
      <c r="A65" s="15"/>
      <c r="B65" s="16"/>
      <c r="C65" s="16"/>
      <c r="D65" s="16"/>
      <c r="E65" s="123" t="s">
        <v>19</v>
      </c>
      <c r="F65" s="124"/>
      <c r="G65" s="99">
        <v>2</v>
      </c>
      <c r="H65" s="123" t="s">
        <v>26</v>
      </c>
      <c r="I65" s="124"/>
      <c r="J65" s="99">
        <v>2</v>
      </c>
      <c r="K65" s="123" t="s">
        <v>31</v>
      </c>
      <c r="L65" s="125"/>
      <c r="M65" s="45">
        <v>2</v>
      </c>
    </row>
    <row r="67" spans="1:17" x14ac:dyDescent="0.25">
      <c r="Q67" s="2"/>
    </row>
    <row r="69" spans="1:17" x14ac:dyDescent="0.25">
      <c r="E69" s="64"/>
      <c r="F69" s="66"/>
      <c r="G69" s="66"/>
    </row>
    <row r="70" spans="1:17" x14ac:dyDescent="0.25">
      <c r="E70" s="64"/>
      <c r="F70" s="66"/>
      <c r="G70" s="66"/>
    </row>
    <row r="71" spans="1:17" x14ac:dyDescent="0.25">
      <c r="D71" s="2"/>
    </row>
    <row r="73" spans="1:17" x14ac:dyDescent="0.25">
      <c r="D73" s="2"/>
      <c r="E73" s="2"/>
    </row>
  </sheetData>
  <mergeCells count="30">
    <mergeCell ref="E58:F58"/>
    <mergeCell ref="E59:F59"/>
    <mergeCell ref="E60:G61"/>
    <mergeCell ref="H60:J61"/>
    <mergeCell ref="K59:M61"/>
    <mergeCell ref="K58:L58"/>
    <mergeCell ref="E53:F53"/>
    <mergeCell ref="E54:F54"/>
    <mergeCell ref="E55:F55"/>
    <mergeCell ref="E56:F56"/>
    <mergeCell ref="E57:F57"/>
    <mergeCell ref="H56:I56"/>
    <mergeCell ref="H58:I58"/>
    <mergeCell ref="H59:I59"/>
    <mergeCell ref="K53:L53"/>
    <mergeCell ref="H53:I53"/>
    <mergeCell ref="H54:I54"/>
    <mergeCell ref="H55:I55"/>
    <mergeCell ref="H57:I57"/>
    <mergeCell ref="K54:L54"/>
    <mergeCell ref="K55:L55"/>
    <mergeCell ref="K56:L56"/>
    <mergeCell ref="K57:L57"/>
    <mergeCell ref="K52:M52"/>
    <mergeCell ref="K41:L41"/>
    <mergeCell ref="A1:H1"/>
    <mergeCell ref="A2:D2"/>
    <mergeCell ref="A3:D3"/>
    <mergeCell ref="H2:J2"/>
    <mergeCell ref="A4:D4"/>
  </mergeCells>
  <printOptions horizontalCentered="1" verticalCentered="1"/>
  <pageMargins left="0.15748031496062992" right="0.15748031496062992" top="1.3779527559055118" bottom="1.1023622047244095" header="0.9055118110236221" footer="0.9055118110236221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LUMC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Ouden, M.C. den (DOO)</dc:creator>
  <cp:lastModifiedBy>Kesteren, Chantal van (DOO - LUMC)</cp:lastModifiedBy>
  <cp:lastPrinted>2026-05-05T12:36:08Z</cp:lastPrinted>
  <dcterms:created xsi:type="dcterms:W3CDTF">2017-05-01T09:41:09Z</dcterms:created>
  <dcterms:modified xsi:type="dcterms:W3CDTF">2026-05-05T14:22:32Z</dcterms:modified>
</cp:coreProperties>
</file>